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i\Documents\001_HANKEDOKUMENDID\2026\36_ASFALTKATETE_TAASTAMINE\03_HD\"/>
    </mc:Choice>
  </mc:AlternateContent>
  <xr:revisionPtr revIDLastSave="0" documentId="13_ncr:1_{0CCC96B3-4881-42DA-B9B9-4F67C5A3AD6F}" xr6:coauthVersionLast="47" xr6:coauthVersionMax="47" xr10:uidLastSave="{00000000-0000-0000-0000-000000000000}"/>
  <bookViews>
    <workbookView xWindow="-120" yWindow="-120" windowWidth="38640" windowHeight="21120" xr2:uid="{086EA61E-3ED5-4378-BF36-1D80602B7AC4}"/>
  </bookViews>
  <sheets>
    <sheet name="Leht 1" sheetId="2" r:id="rId1"/>
  </sheets>
  <definedNames>
    <definedName name="_xlnm.Print_Area" localSheetId="0">'Leht 1'!$A$2:$I$17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2" l="1"/>
  <c r="I15" i="2"/>
  <c r="I10" i="2"/>
  <c r="I5" i="2"/>
  <c r="I14" i="2"/>
  <c r="I13" i="2"/>
  <c r="I9" i="2"/>
  <c r="I7" i="2"/>
  <c r="I4" i="2"/>
  <c r="I6" i="2"/>
  <c r="G16" i="2" l="1"/>
  <c r="I8" i="2"/>
  <c r="I3" i="2"/>
  <c r="I12" i="2"/>
  <c r="I16" i="2" s="1"/>
  <c r="G17" i="2" l="1"/>
  <c r="I11" i="2"/>
  <c r="I17" i="2" s="1"/>
</calcChain>
</file>

<file path=xl/sharedStrings.xml><?xml version="1.0" encoding="utf-8"?>
<sst xmlns="http://schemas.openxmlformats.org/spreadsheetml/2006/main" count="48" uniqueCount="29">
  <si>
    <t>KOKKU</t>
  </si>
  <si>
    <t>Pos</t>
  </si>
  <si>
    <t>KÕIK KOKKU</t>
  </si>
  <si>
    <t>1-kihilised KOKKU</t>
  </si>
  <si>
    <t>2-kihilised KOKKU</t>
  </si>
  <si>
    <t>Kõnnitee, 1-kihiline</t>
  </si>
  <si>
    <t>Sõidutee, 1-kihiline</t>
  </si>
  <si>
    <r>
      <t>(m</t>
    </r>
    <r>
      <rPr>
        <b/>
        <vertAlign val="superscript"/>
        <sz val="14"/>
        <color theme="1"/>
        <rFont val="Calibri"/>
        <family val="2"/>
        <scheme val="minor"/>
      </rPr>
      <t>2</t>
    </r>
    <r>
      <rPr>
        <b/>
        <sz val="14"/>
        <color theme="1"/>
        <rFont val="Calibri"/>
        <family val="2"/>
        <scheme val="minor"/>
      </rPr>
      <t>) hind</t>
    </r>
  </si>
  <si>
    <r>
      <t>Pindala (m</t>
    </r>
    <r>
      <rPr>
        <b/>
        <vertAlign val="superscript"/>
        <sz val="14"/>
        <color theme="1"/>
        <rFont val="Calibri"/>
        <family val="2"/>
        <scheme val="minor"/>
      </rPr>
      <t>2</t>
    </r>
    <r>
      <rPr>
        <b/>
        <sz val="14"/>
        <color theme="1"/>
        <rFont val="Calibri"/>
        <family val="2"/>
        <scheme val="minor"/>
      </rPr>
      <t>)</t>
    </r>
  </si>
  <si>
    <t>MÄRKUS</t>
  </si>
  <si>
    <t>Freesida</t>
  </si>
  <si>
    <t>Sõidutee, 2-kihiline, alumine</t>
  </si>
  <si>
    <t>Sõidutee, 2-kihiline, ülemine</t>
  </si>
  <si>
    <t>Asfalteeritava ala liik, kihtide arv</t>
  </si>
  <si>
    <t>Asfaltsegu tüüp</t>
  </si>
  <si>
    <t>AC 16 base</t>
  </si>
  <si>
    <t>AC 12 surf (tardkivi)</t>
  </si>
  <si>
    <t>AC 8 surf (tardkivi)</t>
  </si>
  <si>
    <t>Asfaltsegu min h (cm)</t>
  </si>
  <si>
    <t>Aadress või asukoht</t>
  </si>
  <si>
    <t>A.Puškini tn 45, Narva</t>
  </si>
  <si>
    <t>A.Puškini tn/Rakvere tn, Narva</t>
  </si>
  <si>
    <t>Raudsilla tn 10, Narva</t>
  </si>
  <si>
    <t>Vaivara tn 2, Narva</t>
  </si>
  <si>
    <t>Spordi tn 4, Narva</t>
  </si>
  <si>
    <t>Uusküla tn 21, Narva</t>
  </si>
  <si>
    <t>Oru tn 20, Narva</t>
  </si>
  <si>
    <t>Võidu tn 17, Narva</t>
  </si>
  <si>
    <t>Sepa tn/Rakvere tn, Narva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</si>
</sst>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7" x14ac:knownFonts="1">
    <font>
      <sz val="11"/>
      <color theme="1"/>
      <name val="Calibri"/>
      <family val="2"/>
      <charset val="186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vertAlign val="superscript"/>
      <sz val="14"/>
      <color theme="1"/>
      <name val="Calibri"/>
      <family val="2"/>
      <scheme val="minor"/>
    </font>
    <font>
      <sz val="14"/>
      <color rgb="FF0070C0"/>
      <name val="Calibri"/>
      <family val="2"/>
      <scheme val="minor"/>
    </font>
    <font>
      <sz val="14"/>
      <color theme="1"/>
      <name val="Calibri"/>
      <family val="2"/>
      <charset val="186"/>
      <scheme val="minor"/>
    </font>
    <font>
      <sz val="14"/>
      <color rgb="FF0070C0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/>
    </xf>
    <xf numFmtId="0" fontId="2" fillId="0" borderId="1" xfId="0" applyFont="1" applyBorder="1"/>
    <xf numFmtId="164" fontId="2" fillId="0" borderId="1" xfId="0" applyNumberFormat="1" applyFont="1" applyBorder="1"/>
    <xf numFmtId="4" fontId="2" fillId="0" borderId="1" xfId="0" applyNumberFormat="1" applyFont="1" applyBorder="1" applyAlignment="1">
      <alignment horizontal="center"/>
    </xf>
    <xf numFmtId="4" fontId="2" fillId="0" borderId="1" xfId="0" applyNumberFormat="1" applyFont="1" applyBorder="1"/>
    <xf numFmtId="0" fontId="2" fillId="0" borderId="1" xfId="0" applyFont="1" applyBorder="1" applyAlignment="1">
      <alignment horizontal="center"/>
    </xf>
    <xf numFmtId="49" fontId="2" fillId="0" borderId="1" xfId="0" quotePrefix="1" applyNumberFormat="1" applyFont="1" applyBorder="1" applyAlignment="1">
      <alignment horizontal="center"/>
    </xf>
    <xf numFmtId="4" fontId="2" fillId="3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164" fontId="1" fillId="2" borderId="1" xfId="0" applyNumberFormat="1" applyFont="1" applyFill="1" applyBorder="1"/>
    <xf numFmtId="4" fontId="2" fillId="2" borderId="1" xfId="0" applyNumberFormat="1" applyFont="1" applyFill="1" applyBorder="1" applyAlignment="1">
      <alignment horizontal="center"/>
    </xf>
    <xf numFmtId="4" fontId="1" fillId="2" borderId="1" xfId="0" applyNumberFormat="1" applyFont="1" applyFill="1" applyBorder="1"/>
    <xf numFmtId="0" fontId="1" fillId="2" borderId="1" xfId="0" applyFont="1" applyFill="1" applyBorder="1" applyAlignment="1">
      <alignment horizontal="left" vertical="center"/>
    </xf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49" fontId="2" fillId="2" borderId="1" xfId="0" quotePrefix="1" applyNumberFormat="1" applyFont="1" applyFill="1" applyBorder="1" applyAlignment="1">
      <alignment horizontal="center"/>
    </xf>
    <xf numFmtId="0" fontId="2" fillId="2" borderId="1" xfId="0" applyFont="1" applyFill="1" applyBorder="1"/>
    <xf numFmtId="0" fontId="5" fillId="2" borderId="1" xfId="0" applyFont="1" applyFill="1" applyBorder="1"/>
    <xf numFmtId="49" fontId="2" fillId="2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left" vertical="center" wrapText="1"/>
    </xf>
    <xf numFmtId="164" fontId="4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/>
    <xf numFmtId="4" fontId="1" fillId="3" borderId="1" xfId="0" applyNumberFormat="1" applyFont="1" applyFill="1" applyBorder="1"/>
    <xf numFmtId="0" fontId="5" fillId="3" borderId="1" xfId="0" applyFont="1" applyFill="1" applyBorder="1"/>
    <xf numFmtId="165" fontId="2" fillId="0" borderId="1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2" fillId="0" borderId="2" xfId="0" quotePrefix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</cellXfs>
  <cellStyles count="1">
    <cellStyle name="Normaallaa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’i kujundus 2013–2022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6DAC3-5FB3-44AC-9A12-97FE2BDEAB3B}">
  <sheetPr>
    <pageSetUpPr fitToPage="1"/>
  </sheetPr>
  <dimension ref="A2:I17"/>
  <sheetViews>
    <sheetView tabSelected="1" zoomScale="130" zoomScaleNormal="130" workbookViewId="0">
      <selection activeCell="D3" sqref="D3"/>
    </sheetView>
  </sheetViews>
  <sheetFormatPr defaultRowHeight="15" x14ac:dyDescent="0.25"/>
  <cols>
    <col min="1" max="1" width="4.5703125" style="1" bestFit="1" customWidth="1"/>
    <col min="2" max="2" width="40.7109375" bestFit="1" customWidth="1"/>
    <col min="3" max="3" width="31.85546875" customWidth="1"/>
    <col min="4" max="4" width="23.7109375" bestFit="1" customWidth="1"/>
    <col min="5" max="5" width="11.42578125" bestFit="1" customWidth="1"/>
    <col min="6" max="6" width="12.5703125" customWidth="1"/>
    <col min="7" max="7" width="9.5703125" bestFit="1" customWidth="1"/>
    <col min="8" max="8" width="11.7109375" style="1" bestFit="1" customWidth="1"/>
    <col min="9" max="9" width="12.5703125" bestFit="1" customWidth="1"/>
  </cols>
  <sheetData>
    <row r="2" spans="1:9" ht="56.25" x14ac:dyDescent="0.25">
      <c r="A2" s="2" t="s">
        <v>1</v>
      </c>
      <c r="B2" s="16" t="s">
        <v>19</v>
      </c>
      <c r="C2" s="26" t="s">
        <v>13</v>
      </c>
      <c r="D2" s="3" t="s">
        <v>14</v>
      </c>
      <c r="E2" s="2" t="s">
        <v>9</v>
      </c>
      <c r="F2" s="3" t="s">
        <v>18</v>
      </c>
      <c r="G2" s="3" t="s">
        <v>8</v>
      </c>
      <c r="H2" s="2" t="s">
        <v>7</v>
      </c>
      <c r="I2" s="2" t="s">
        <v>0</v>
      </c>
    </row>
    <row r="3" spans="1:9" ht="18.75" x14ac:dyDescent="0.3">
      <c r="A3" s="9">
        <v>1</v>
      </c>
      <c r="B3" s="5" t="s">
        <v>20</v>
      </c>
      <c r="C3" s="25" t="s">
        <v>5</v>
      </c>
      <c r="D3" s="23" t="s">
        <v>17</v>
      </c>
      <c r="E3" s="17"/>
      <c r="F3" s="27">
        <v>6</v>
      </c>
      <c r="G3" s="6">
        <v>15.3</v>
      </c>
      <c r="H3" s="33"/>
      <c r="I3" s="8">
        <f t="shared" ref="I3:I10" si="0">G3*H3</f>
        <v>0</v>
      </c>
    </row>
    <row r="4" spans="1:9" ht="18.75" x14ac:dyDescent="0.3">
      <c r="A4" s="4">
        <v>2</v>
      </c>
      <c r="B4" s="5" t="s">
        <v>22</v>
      </c>
      <c r="C4" s="24" t="s">
        <v>6</v>
      </c>
      <c r="D4" s="9" t="s">
        <v>16</v>
      </c>
      <c r="E4" s="17"/>
      <c r="F4" s="28">
        <v>6</v>
      </c>
      <c r="G4" s="6">
        <v>6</v>
      </c>
      <c r="H4" s="33"/>
      <c r="I4" s="8">
        <f t="shared" si="0"/>
        <v>0</v>
      </c>
    </row>
    <row r="5" spans="1:9" ht="18.75" x14ac:dyDescent="0.3">
      <c r="A5" s="9">
        <v>3</v>
      </c>
      <c r="B5" s="5" t="s">
        <v>23</v>
      </c>
      <c r="C5" s="24" t="s">
        <v>6</v>
      </c>
      <c r="D5" s="9" t="s">
        <v>16</v>
      </c>
      <c r="E5" s="17"/>
      <c r="F5" s="28">
        <v>6</v>
      </c>
      <c r="G5" s="6">
        <v>30</v>
      </c>
      <c r="H5" s="33"/>
      <c r="I5" s="8">
        <f t="shared" ref="I5" si="1">G5*H5</f>
        <v>0</v>
      </c>
    </row>
    <row r="6" spans="1:9" ht="18.75" x14ac:dyDescent="0.3">
      <c r="A6" s="4">
        <v>4</v>
      </c>
      <c r="B6" s="5" t="s">
        <v>24</v>
      </c>
      <c r="C6" s="24" t="s">
        <v>6</v>
      </c>
      <c r="D6" s="9" t="s">
        <v>16</v>
      </c>
      <c r="E6" s="17"/>
      <c r="F6" s="28">
        <v>6</v>
      </c>
      <c r="G6" s="6">
        <v>19</v>
      </c>
      <c r="H6" s="33"/>
      <c r="I6" s="8">
        <f t="shared" si="0"/>
        <v>0</v>
      </c>
    </row>
    <row r="7" spans="1:9" ht="18.75" x14ac:dyDescent="0.3">
      <c r="A7" s="9">
        <v>5</v>
      </c>
      <c r="B7" s="5" t="s">
        <v>25</v>
      </c>
      <c r="C7" s="24" t="s">
        <v>6</v>
      </c>
      <c r="D7" s="9" t="s">
        <v>16</v>
      </c>
      <c r="E7" s="18"/>
      <c r="F7" s="28">
        <v>6</v>
      </c>
      <c r="G7" s="6">
        <v>20</v>
      </c>
      <c r="H7" s="33"/>
      <c r="I7" s="8">
        <f t="shared" si="0"/>
        <v>0</v>
      </c>
    </row>
    <row r="8" spans="1:9" ht="18.75" x14ac:dyDescent="0.3">
      <c r="A8" s="4">
        <v>6</v>
      </c>
      <c r="B8" s="5" t="s">
        <v>26</v>
      </c>
      <c r="C8" s="24" t="s">
        <v>6</v>
      </c>
      <c r="D8" s="9" t="s">
        <v>16</v>
      </c>
      <c r="E8" s="17"/>
      <c r="F8" s="28">
        <v>6</v>
      </c>
      <c r="G8" s="6">
        <v>5.4</v>
      </c>
      <c r="H8" s="33"/>
      <c r="I8" s="8">
        <f t="shared" si="0"/>
        <v>0</v>
      </c>
    </row>
    <row r="9" spans="1:9" ht="18.75" x14ac:dyDescent="0.3">
      <c r="A9" s="9">
        <v>7</v>
      </c>
      <c r="B9" s="5" t="s">
        <v>27</v>
      </c>
      <c r="C9" s="24" t="s">
        <v>6</v>
      </c>
      <c r="D9" s="9" t="s">
        <v>16</v>
      </c>
      <c r="E9" s="17"/>
      <c r="F9" s="28">
        <v>6</v>
      </c>
      <c r="G9" s="6">
        <v>18</v>
      </c>
      <c r="H9" s="33"/>
      <c r="I9" s="8">
        <f t="shared" si="0"/>
        <v>0</v>
      </c>
    </row>
    <row r="10" spans="1:9" ht="18.75" x14ac:dyDescent="0.3">
      <c r="A10" s="4">
        <v>8</v>
      </c>
      <c r="B10" s="5" t="s">
        <v>21</v>
      </c>
      <c r="C10" s="24" t="s">
        <v>6</v>
      </c>
      <c r="D10" s="9" t="s">
        <v>16</v>
      </c>
      <c r="E10" s="17"/>
      <c r="F10" s="28">
        <v>6</v>
      </c>
      <c r="G10" s="6">
        <v>9</v>
      </c>
      <c r="H10" s="33"/>
      <c r="I10" s="8">
        <f t="shared" si="0"/>
        <v>0</v>
      </c>
    </row>
    <row r="11" spans="1:9" ht="18.75" x14ac:dyDescent="0.3">
      <c r="A11" s="19"/>
      <c r="B11" s="20"/>
      <c r="C11" s="12" t="s">
        <v>3</v>
      </c>
      <c r="D11" s="12"/>
      <c r="E11" s="21"/>
      <c r="F11" s="12"/>
      <c r="G11" s="13">
        <f>SUM(G3:G10)</f>
        <v>122.7</v>
      </c>
      <c r="H11" s="14"/>
      <c r="I11" s="15">
        <f>SUM(I3:I10)</f>
        <v>0</v>
      </c>
    </row>
    <row r="12" spans="1:9" ht="18.75" x14ac:dyDescent="0.3">
      <c r="A12" s="38">
        <v>9</v>
      </c>
      <c r="B12" s="36" t="s">
        <v>20</v>
      </c>
      <c r="C12" s="9" t="s">
        <v>11</v>
      </c>
      <c r="D12" s="9" t="s">
        <v>15</v>
      </c>
      <c r="E12" s="34" t="s">
        <v>10</v>
      </c>
      <c r="F12" s="28">
        <v>6</v>
      </c>
      <c r="G12" s="6">
        <v>73.5</v>
      </c>
      <c r="H12" s="7"/>
      <c r="I12" s="8">
        <f>G12*H12</f>
        <v>0</v>
      </c>
    </row>
    <row r="13" spans="1:9" ht="18.75" x14ac:dyDescent="0.3">
      <c r="A13" s="39"/>
      <c r="B13" s="37"/>
      <c r="C13" s="9" t="s">
        <v>12</v>
      </c>
      <c r="D13" s="9" t="s">
        <v>16</v>
      </c>
      <c r="E13" s="35"/>
      <c r="F13" s="28">
        <v>5</v>
      </c>
      <c r="G13" s="6">
        <v>117</v>
      </c>
      <c r="H13" s="33"/>
      <c r="I13" s="8">
        <f>G13*H13</f>
        <v>0</v>
      </c>
    </row>
    <row r="14" spans="1:9" ht="18.75" x14ac:dyDescent="0.3">
      <c r="A14" s="40">
        <v>10</v>
      </c>
      <c r="B14" s="36" t="s">
        <v>28</v>
      </c>
      <c r="C14" s="9" t="s">
        <v>11</v>
      </c>
      <c r="D14" s="9" t="s">
        <v>15</v>
      </c>
      <c r="E14" s="34" t="s">
        <v>10</v>
      </c>
      <c r="F14" s="28">
        <v>6</v>
      </c>
      <c r="G14" s="6">
        <v>38</v>
      </c>
      <c r="H14" s="7"/>
      <c r="I14" s="8">
        <f t="shared" ref="I14:I15" si="2">G14*H14</f>
        <v>0</v>
      </c>
    </row>
    <row r="15" spans="1:9" ht="18.75" x14ac:dyDescent="0.3">
      <c r="A15" s="41"/>
      <c r="B15" s="37"/>
      <c r="C15" s="9" t="s">
        <v>12</v>
      </c>
      <c r="D15" s="9" t="s">
        <v>16</v>
      </c>
      <c r="E15" s="35"/>
      <c r="F15" s="28">
        <v>5</v>
      </c>
      <c r="G15" s="6">
        <v>69</v>
      </c>
      <c r="H15" s="33"/>
      <c r="I15" s="8">
        <f t="shared" si="2"/>
        <v>0</v>
      </c>
    </row>
    <row r="16" spans="1:9" ht="18.75" x14ac:dyDescent="0.3">
      <c r="A16" s="22"/>
      <c r="B16" s="20"/>
      <c r="C16" s="12" t="s">
        <v>4</v>
      </c>
      <c r="D16" s="12"/>
      <c r="E16" s="21"/>
      <c r="F16" s="12"/>
      <c r="G16" s="13">
        <f>SUM(G12:G15)</f>
        <v>297.5</v>
      </c>
      <c r="H16" s="14"/>
      <c r="I16" s="15">
        <f>SUM(I12:I15)</f>
        <v>0</v>
      </c>
    </row>
    <row r="17" spans="1:9" ht="18.75" x14ac:dyDescent="0.3">
      <c r="A17" s="10"/>
      <c r="B17" s="5"/>
      <c r="C17" s="29" t="s">
        <v>2</v>
      </c>
      <c r="D17" s="29"/>
      <c r="E17" s="32"/>
      <c r="F17" s="29"/>
      <c r="G17" s="30">
        <f>G11+G16</f>
        <v>420.2</v>
      </c>
      <c r="H17" s="11"/>
      <c r="I17" s="31">
        <f>I11+I16</f>
        <v>0</v>
      </c>
    </row>
  </sheetData>
  <mergeCells count="6">
    <mergeCell ref="E12:E13"/>
    <mergeCell ref="E14:E15"/>
    <mergeCell ref="B12:B13"/>
    <mergeCell ref="A12:A13"/>
    <mergeCell ref="A14:A15"/>
    <mergeCell ref="B14:B15"/>
  </mergeCells>
  <pageMargins left="0.7" right="0.7" top="0.75" bottom="0.75" header="0.3" footer="0.3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Töölehed</vt:lpstr>
      </vt:variant>
      <vt:variant>
        <vt:i4>1</vt:i4>
      </vt:variant>
      <vt:variant>
        <vt:lpstr>Nimega vahemikud</vt:lpstr>
      </vt:variant>
      <vt:variant>
        <vt:i4>1</vt:i4>
      </vt:variant>
    </vt:vector>
  </HeadingPairs>
  <TitlesOfParts>
    <vt:vector size="2" baseType="lpstr">
      <vt:lpstr>Leht 1</vt:lpstr>
      <vt:lpstr>'Leht 1'!Prindiala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Mati</dc:creator>
  <cp:lastModifiedBy>Mati Mannisalu</cp:lastModifiedBy>
  <cp:lastPrinted>2026-07-24T08:10:52Z</cp:lastPrinted>
  <dcterms:created xsi:type="dcterms:W3CDTF">2021-05-18T09:42:34Z</dcterms:created>
  <dcterms:modified xsi:type="dcterms:W3CDTF">2026-07-24T08:14:09Z</dcterms:modified>
</cp:coreProperties>
</file>